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uniones\Desktop\4TO TRIMESTRE SIF C\"/>
    </mc:Choice>
  </mc:AlternateContent>
  <xr:revisionPtr revIDLastSave="0" documentId="8_{BF43CEFB-3DF4-40BC-B75A-C8BC0203436E}" xr6:coauthVersionLast="45" xr6:coauthVersionMax="45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08" yWindow="-108" windowWidth="23256" windowHeight="12576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F8" i="1"/>
  <c r="D8" i="1"/>
  <c r="C8" i="1"/>
  <c r="F26" i="1" l="1"/>
  <c r="G26" i="1"/>
  <c r="E18" i="1"/>
  <c r="H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<sst xmlns="http://schemas.openxmlformats.org/spreadsheetml/2006/main" count="35" uniqueCount="31">
  <si>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</si>
  <si>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</si>
  <si>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</si>
  <si>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</si>
  <si>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</si>
  <si>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</si>
  <si>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</si>
  <si>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</si>
  <si>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</si>
  <si>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</si>
  <si>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</si>
  <si>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</si>
  <si>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</si>
  <si>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</si>
  <si>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</si>
  <si>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</si>
  <si>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</si>
  <si>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</si>
  <si>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</si>
  <si>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</si>
  <si>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</si>
  <si>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</si>
  <si>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</si>
  <si>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</si>
  <si>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</si>
  <si>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</si>
  <si>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</si>
  <si>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</si>
  <si>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</si>
  <si>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GUACHOCHI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</si>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</sst>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32</xdr:row>
      <xdr:rowOff>112395</xdr:rowOff>
    </xdr:from>
    <xdr:to>
      <xdr:col>1</xdr:col>
      <xdr:colOff>3853202</xdr:colOff>
      <xdr:row>37</xdr:row>
      <xdr:rowOff>1160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929DA57-957C-4A32-AA65-2DB1E340D748}"/>
            </a:ext>
          </a:extLst>
        </xdr:cNvPr>
        <xdr:cNvSpPr txBox="1"/>
      </xdr:nvSpPr>
      <xdr:spPr>
        <a:xfrm>
          <a:off x="518160" y="5339715"/>
          <a:ext cx="3578882" cy="6126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ENF.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LUIS ARMANDO HEREDIA PEREZ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 EJECUTIVO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707434</xdr:colOff>
      <xdr:row>32</xdr:row>
      <xdr:rowOff>83820</xdr:rowOff>
    </xdr:from>
    <xdr:to>
      <xdr:col>7</xdr:col>
      <xdr:colOff>158640</xdr:colOff>
      <xdr:row>36</xdr:row>
      <xdr:rowOff>102147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DD80AF9-95F1-420D-A18D-7E38934D1961}"/>
            </a:ext>
          </a:extLst>
        </xdr:cNvPr>
        <xdr:cNvSpPr txBox="1"/>
      </xdr:nvSpPr>
      <xdr:spPr>
        <a:xfrm>
          <a:off x="6292894" y="5311140"/>
          <a:ext cx="3916526" cy="597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KAREN YOSCELIN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BUSTILLOS RUBIO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DIRECTORA FINANCIERA DE LA JUNTA MUNICIPAL</a:t>
          </a:r>
        </a:p>
        <a:p>
          <a:pPr algn="ctr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DE AGUA Y SANEAMIENTO DE GUACHOCHI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topLeftCell="B9" workbookViewId="0">
      <selection activeCell="B30" sqref="B30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2.6640625" style="1" customWidth="1"/>
    <col min="6" max="8" width="11.44140625" style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2" t="s">
        <v>29</v>
      </c>
      <c r="C2" s="33"/>
      <c r="D2" s="33"/>
      <c r="E2" s="33"/>
      <c r="F2" s="33"/>
      <c r="G2" s="33"/>
      <c r="H2" s="34"/>
    </row>
    <row r="3" spans="2:8" ht="12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6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6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6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9047570.9499999993</v>
      </c>
      <c r="D8" s="18">
        <f>SUM(D9:D16)</f>
        <v>260981.78</v>
      </c>
      <c r="E8" s="21">
        <f t="shared" ref="E8:E16" si="0">C8+D8</f>
        <v>9308552.7299999986</v>
      </c>
      <c r="F8" s="18">
        <f>SUM(F9:F16)</f>
        <v>8668595.3100000005</v>
      </c>
      <c r="G8" s="21">
        <f>SUM(G9:G16)</f>
        <v>8668595.3100000005</v>
      </c>
      <c r="H8" s="5">
        <f t="shared" ref="H8:H16" si="1">G8-C8</f>
        <v>-378975.63999999873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9047570.9499999993</v>
      </c>
      <c r="D12" s="19">
        <v>260981.78</v>
      </c>
      <c r="E12" s="23">
        <f t="shared" si="0"/>
        <v>9308552.7299999986</v>
      </c>
      <c r="F12" s="19">
        <v>8668595.3100000005</v>
      </c>
      <c r="G12" s="22">
        <v>8668595.3100000005</v>
      </c>
      <c r="H12" s="7">
        <f t="shared" si="1"/>
        <v>-378975.63999999873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2.8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28</v>
      </c>
      <c r="C18" s="21">
        <f>SUM(C19:C22)</f>
        <v>4955338.4400000004</v>
      </c>
      <c r="D18" s="18">
        <f>SUM(D19:D22)</f>
        <v>4558900.25</v>
      </c>
      <c r="E18" s="21">
        <f>C18+D18</f>
        <v>9514238.6900000013</v>
      </c>
      <c r="F18" s="18">
        <f>SUM(F19:F22)</f>
        <v>8778721.6799999997</v>
      </c>
      <c r="G18" s="21">
        <f>SUM(G19:G22)</f>
        <v>8778721.6799999997</v>
      </c>
      <c r="H18" s="5">
        <f>G18-C18</f>
        <v>3823383.2399999993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162036.75</v>
      </c>
      <c r="D21" s="19">
        <v>-162036.75</v>
      </c>
      <c r="E21" s="23">
        <f>C21+D21</f>
        <v>0</v>
      </c>
      <c r="F21" s="19">
        <v>0</v>
      </c>
      <c r="G21" s="22">
        <v>0</v>
      </c>
      <c r="H21" s="7">
        <f>G21-C21</f>
        <v>-162036.75</v>
      </c>
    </row>
    <row r="22" spans="2:8" x14ac:dyDescent="0.2">
      <c r="B22" s="6" t="s">
        <v>22</v>
      </c>
      <c r="C22" s="22">
        <v>4793301.6900000004</v>
      </c>
      <c r="D22" s="19">
        <v>4720937</v>
      </c>
      <c r="E22" s="23">
        <f>C22+D22</f>
        <v>9514238.6900000013</v>
      </c>
      <c r="F22" s="19">
        <v>8778721.6799999997</v>
      </c>
      <c r="G22" s="22">
        <v>8778721.6799999997</v>
      </c>
      <c r="H22" s="7">
        <f>G22-C22</f>
        <v>3985419.9899999993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24</v>
      </c>
      <c r="C26" s="15">
        <f>SUM(C24,C18,C8)</f>
        <v>14002909.390000001</v>
      </c>
      <c r="D26" s="26">
        <f>SUM(D24,D18,D8)</f>
        <v>4819882.03</v>
      </c>
      <c r="E26" s="15">
        <f>SUM(D26,C26)</f>
        <v>18822791.420000002</v>
      </c>
      <c r="F26" s="26">
        <f>SUM(F24,F18,F8)</f>
        <v>17447316.990000002</v>
      </c>
      <c r="G26" s="15">
        <f>SUM(G24,G18,G8)</f>
        <v>17447316.990000002</v>
      </c>
      <c r="H26" s="28">
        <f>SUM(G26-C26)</f>
        <v>3444407.6000000015</v>
      </c>
    </row>
    <row r="27" spans="2:8" ht="12.6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Reuniones</cp:lastModifiedBy>
  <dcterms:created xsi:type="dcterms:W3CDTF">2019-12-05T18:23:32Z</dcterms:created>
  <dcterms:modified xsi:type="dcterms:W3CDTF">2025-01-29T06:42:07Z</dcterms:modified>
</cp:coreProperties>
</file>